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maxwp/Documents/Box Hill Lecturing/2020/2020-2-BAB213 - Accounting For Decision Making/Week 10/"/>
    </mc:Choice>
  </mc:AlternateContent>
  <xr:revisionPtr revIDLastSave="0" documentId="13_ncr:1_{1A100052-86AE-CA44-83FC-AD3E232826CF}" xr6:coauthVersionLast="45" xr6:coauthVersionMax="45" xr10:uidLastSave="{00000000-0000-0000-0000-000000000000}"/>
  <bookViews>
    <workbookView xWindow="0" yWindow="460" windowWidth="33600" windowHeight="20540" xr2:uid="{977BBF61-9C57-5041-930C-825C22EBB955}"/>
  </bookViews>
  <sheets>
    <sheet name="Activity 1" sheetId="1" r:id="rId1"/>
    <sheet name="Activity 2" sheetId="21" r:id="rId2"/>
    <sheet name="Activity 3" sheetId="24" r:id="rId3"/>
    <sheet name="Activity 4" sheetId="26" r:id="rId4"/>
    <sheet name="Activity 5" sheetId="2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8" l="1"/>
  <c r="E17" i="28" s="1"/>
  <c r="I15" i="26" l="1"/>
  <c r="D12" i="28"/>
  <c r="E12" i="28" s="1"/>
  <c r="D13" i="28"/>
  <c r="E13" i="28" s="1"/>
  <c r="D14" i="28"/>
  <c r="E14" i="28" s="1"/>
  <c r="D15" i="28"/>
  <c r="E15" i="28" s="1"/>
  <c r="D16" i="28"/>
  <c r="E16" i="28" s="1"/>
  <c r="D11" i="28"/>
  <c r="E11" i="28" s="1"/>
  <c r="D10" i="28"/>
  <c r="D15" i="21"/>
  <c r="D16" i="21" s="1"/>
  <c r="D17" i="21" s="1"/>
  <c r="D18" i="21" s="1"/>
  <c r="D19" i="21" s="1"/>
  <c r="D14" i="21"/>
  <c r="I19" i="26"/>
  <c r="I16" i="26"/>
  <c r="I17" i="26"/>
  <c r="I18" i="26"/>
  <c r="I7" i="26"/>
  <c r="F17" i="28" l="1"/>
  <c r="F12" i="28"/>
  <c r="F15" i="28"/>
  <c r="F13" i="28"/>
  <c r="F16" i="28"/>
  <c r="F14" i="28"/>
  <c r="F11" i="28"/>
  <c r="I20" i="26"/>
  <c r="I22" i="26" s="1"/>
  <c r="G7" i="24"/>
  <c r="D13" i="21"/>
  <c r="C7" i="21"/>
</calcChain>
</file>

<file path=xl/sharedStrings.xml><?xml version="1.0" encoding="utf-8"?>
<sst xmlns="http://schemas.openxmlformats.org/spreadsheetml/2006/main" count="95" uniqueCount="64">
  <si>
    <t>Activity 1</t>
  </si>
  <si>
    <t>Activity 2</t>
  </si>
  <si>
    <t>Activity 3</t>
  </si>
  <si>
    <t>Activity 4</t>
  </si>
  <si>
    <t>Match the following concepts to their definitions:</t>
  </si>
  <si>
    <t>Concept</t>
  </si>
  <si>
    <t>Definition</t>
  </si>
  <si>
    <t>CHAPTER 11</t>
  </si>
  <si>
    <t>Capital Budgeting &amp; Expenditure</t>
  </si>
  <si>
    <t>Embodies the notion that inflation, amongst other factors, decreases the value of money over time</t>
  </si>
  <si>
    <t>Time value of money</t>
  </si>
  <si>
    <t>A general increase in the rise of the price of goods and services in a country</t>
  </si>
  <si>
    <t>Inflation</t>
  </si>
  <si>
    <t>The minimum acceptable rate of return on investment</t>
  </si>
  <si>
    <t>Required rate of return</t>
  </si>
  <si>
    <t>The cost associated with a particular source of funding</t>
  </si>
  <si>
    <t>Cost of capital</t>
  </si>
  <si>
    <t>The cost of forgoing an alternative investment with similar or greater expected returns</t>
  </si>
  <si>
    <t>Opportunity cost</t>
  </si>
  <si>
    <t>A current estimate of the present discounted value of the future net cash flows in the normal course of business</t>
  </si>
  <si>
    <t>Present value (PV)</t>
  </si>
  <si>
    <t>Allows a business to calculate the PV of the future cash flows of an investment opportunity (less capital outlay)</t>
  </si>
  <si>
    <t>Net present value (NPV) method</t>
  </si>
  <si>
    <t>Allows a business to calculate the break even discount rate in determining the feasibility of an investment opportunity</t>
  </si>
  <si>
    <t>Internal rate of return (IRR) method</t>
  </si>
  <si>
    <t>Capital Outlay</t>
  </si>
  <si>
    <t>Net Cash Flows</t>
  </si>
  <si>
    <t xml:space="preserve">CASH INFLOWS </t>
  </si>
  <si>
    <t xml:space="preserve">CASH OUTFLOWS </t>
  </si>
  <si>
    <t xml:space="preserve">REMAINING </t>
  </si>
  <si>
    <t xml:space="preserve">Acquisition </t>
  </si>
  <si>
    <t xml:space="preserve">Year 1 </t>
  </si>
  <si>
    <t xml:space="preserve">Year 2 </t>
  </si>
  <si>
    <t xml:space="preserve">Year 3 </t>
  </si>
  <si>
    <t xml:space="preserve">Year 4 </t>
  </si>
  <si>
    <t xml:space="preserve">Year 5 </t>
  </si>
  <si>
    <t xml:space="preserve">Year 6 </t>
  </si>
  <si>
    <t>PERIOD</t>
  </si>
  <si>
    <t>The following tool will allow you to calculate the profitability of an investment by comparing attributable revenues and attributable expenses over the life of the investment to capital outlay (considering residual value if applicable). Simply enter the values below:</t>
  </si>
  <si>
    <t>Average Attributable Revenues</t>
  </si>
  <si>
    <t>Average Attributable Expenses</t>
  </si>
  <si>
    <t>Residual Value</t>
  </si>
  <si>
    <t>+</t>
  </si>
  <si>
    <t>−</t>
  </si>
  <si>
    <t>)</t>
  </si>
  <si>
    <t>(</t>
  </si>
  <si>
    <t>÷ 2</t>
  </si>
  <si>
    <t>The following tool will allow you to calculate the PV of the future cash flows of an investment opportunity (less capital outlay). Simply enter the values below:</t>
  </si>
  <si>
    <t>DCR</t>
  </si>
  <si>
    <t>N</t>
  </si>
  <si>
    <t>1 +</t>
  </si>
  <si>
    <t xml:space="preserve">÷ </t>
  </si>
  <si>
    <t>CUMULATIVE PV</t>
  </si>
  <si>
    <t>CAPITAL OUTLAY</t>
  </si>
  <si>
    <t>NPV</t>
  </si>
  <si>
    <t>Activity 5</t>
  </si>
  <si>
    <t>PV</t>
  </si>
  <si>
    <t>YEAR</t>
  </si>
  <si>
    <t>The following tool will allow you to calculate the length of time (e.g., in years) it will take for the capital outlay of an investment opportunity to be recovered using the payback method. Simply enter the values below:</t>
  </si>
  <si>
    <t>NET CASH FLOWS</t>
  </si>
  <si>
    <t>RATE OF RETURN</t>
  </si>
  <si>
    <t>COST OF CAPITAL</t>
  </si>
  <si>
    <t>N/A</t>
  </si>
  <si>
    <t>The following tool will allow you to calculate the break even discount rate in determining the feasibility of an investment opportunity. The IRR is calculated by determining the rate of return where the NPV equals zero. Simply enter the values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</si>
</sst>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9" x14ac:knownFonts="1">
    <font>
      <sz val="12"/>
      <color theme="1"/>
      <name val="Calibri"/>
      <family val="2"/>
      <scheme val="minor"/>
    </font>
    <font>
      <sz val="12"/>
      <color theme="1"/>
      <name val="Georgia"/>
      <family val="1"/>
    </font>
    <font>
      <sz val="12"/>
      <color rgb="FFD13A1E"/>
      <name val="Georgia"/>
      <family val="1"/>
    </font>
    <font>
      <b/>
      <sz val="12"/>
      <color rgb="FF444444"/>
      <name val="Georgia"/>
      <family val="1"/>
    </font>
    <font>
      <i/>
      <sz val="12"/>
      <color rgb="FF444444"/>
      <name val="Georgia"/>
      <family val="1"/>
    </font>
    <font>
      <sz val="12"/>
      <color rgb="FF444444"/>
      <name val="Georgia"/>
      <family val="1"/>
    </font>
    <font>
      <b/>
      <sz val="12"/>
      <color rgb="FF86B853"/>
      <name val="Georgia"/>
      <family val="1"/>
    </font>
    <font>
      <b/>
      <sz val="12"/>
      <color rgb="FFD13A1E"/>
      <name val="Georgia"/>
      <family val="1"/>
    </font>
    <font>
      <b/>
      <sz val="12"/>
      <color rgb="FF41A1D3"/>
      <name val="Georgia"/>
      <family val="1"/>
    </font>
    <font>
      <sz val="12"/>
      <color rgb="FF333333"/>
      <name val="Georgia"/>
      <family val="1"/>
    </font>
    <font>
      <sz val="12"/>
      <color rgb="FF444344"/>
      <name val="Georgia"/>
      <family val="1"/>
    </font>
    <font>
      <sz val="6"/>
      <color rgb="FF444344"/>
      <name val="Georgia"/>
      <family val="1"/>
    </font>
    <font>
      <b/>
      <sz val="12"/>
      <color rgb="FF434444"/>
      <name val="Georgia"/>
      <family val="1"/>
    </font>
    <font>
      <sz val="12"/>
      <color rgb="FF434444"/>
      <name val="Georgia"/>
      <family val="1"/>
    </font>
    <font>
      <sz val="12"/>
      <color rgb="FF434243"/>
      <name val="Georgia"/>
      <family val="1"/>
    </font>
    <font>
      <b/>
      <sz val="12"/>
      <color rgb="FFCF391E"/>
      <name val="Georgia"/>
      <family val="1"/>
    </font>
    <font>
      <sz val="12"/>
      <color rgb="FFCF391E"/>
      <name val="Georgia"/>
      <family val="1"/>
    </font>
    <font>
      <b/>
      <sz val="12"/>
      <color rgb="FF444443"/>
      <name val="Georgia"/>
      <family val="1"/>
    </font>
    <font>
      <sz val="12"/>
      <color rgb="FF444443"/>
      <name val="Georgia"/>
      <family val="1"/>
    </font>
  </fonts>
  <fills count="8">
    <fill>
      <patternFill patternType="none"/>
    </fill>
    <fill>
      <patternFill patternType="gray125"/>
    </fill>
    <fill>
      <patternFill patternType="solid">
        <fgColor rgb="FFF8F6F4"/>
        <bgColor indexed="64"/>
      </patternFill>
    </fill>
    <fill>
      <patternFill patternType="solid">
        <fgColor rgb="FFE8E5E1"/>
        <bgColor indexed="64"/>
      </patternFill>
    </fill>
    <fill>
      <patternFill patternType="solid">
        <fgColor theme="0"/>
        <bgColor indexed="64"/>
      </patternFill>
    </fill>
    <fill>
      <patternFill patternType="solid">
        <fgColor rgb="FFE8E5E0"/>
        <bgColor indexed="64"/>
      </patternFill>
    </fill>
    <fill>
      <patternFill patternType="solid">
        <fgColor rgb="FFE7E5E1"/>
        <bgColor indexed="64"/>
      </patternFill>
    </fill>
    <fill>
      <patternFill patternType="solid">
        <fgColor rgb="FFF7F7F4"/>
        <bgColor indexed="64"/>
      </patternFill>
    </fill>
  </fills>
  <borders count="11">
    <border>
      <left/>
      <right/>
      <top/>
      <bottom/>
      <diagonal/>
    </border>
    <border>
      <left style="thin">
        <color rgb="FF979797"/>
      </left>
      <right style="thin">
        <color rgb="FF979797"/>
      </right>
      <top style="thin">
        <color rgb="FF979797"/>
      </top>
      <bottom style="thin">
        <color rgb="FF979797"/>
      </bottom>
      <diagonal/>
    </border>
    <border>
      <left style="thin">
        <color rgb="FF979797"/>
      </left>
      <right/>
      <top style="thin">
        <color rgb="FF979797"/>
      </top>
      <bottom style="thin">
        <color rgb="FF979797"/>
      </bottom>
      <diagonal/>
    </border>
    <border>
      <left/>
      <right style="thin">
        <color rgb="FF979797"/>
      </right>
      <top style="thin">
        <color rgb="FF979797"/>
      </top>
      <bottom style="thin">
        <color rgb="FF979797"/>
      </bottom>
      <diagonal/>
    </border>
    <border>
      <left style="thin">
        <color rgb="FF979797"/>
      </left>
      <right/>
      <top style="thin">
        <color rgb="FF979797"/>
      </top>
      <bottom/>
      <diagonal/>
    </border>
    <border>
      <left/>
      <right style="thin">
        <color rgb="FF979797"/>
      </right>
      <top style="thin">
        <color rgb="FF979797"/>
      </top>
      <bottom/>
      <diagonal/>
    </border>
    <border>
      <left/>
      <right/>
      <top style="thin">
        <color rgb="FF979797"/>
      </top>
      <bottom style="thin">
        <color rgb="FF979797"/>
      </bottom>
      <diagonal/>
    </border>
    <border>
      <left/>
      <right/>
      <top style="thin">
        <color rgb="FF979797"/>
      </top>
      <bottom/>
      <diagonal/>
    </border>
    <border>
      <left style="thin">
        <color rgb="FF979797"/>
      </left>
      <right/>
      <top/>
      <bottom/>
      <diagonal/>
    </border>
    <border>
      <left/>
      <right style="thin">
        <color rgb="FF979797"/>
      </right>
      <top/>
      <bottom/>
      <diagonal/>
    </border>
    <border>
      <left/>
      <right/>
      <top/>
      <bottom style="thin">
        <color rgb="FF979797"/>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horizontal="center"/>
    </xf>
    <xf numFmtId="0" fontId="3" fillId="3" borderId="1" xfId="0" applyFont="1" applyFill="1" applyBorder="1" applyAlignment="1">
      <alignment horizontal="center"/>
    </xf>
    <xf numFmtId="0" fontId="1" fillId="0" borderId="0" xfId="0" applyFont="1" applyAlignment="1">
      <alignment horizontal="center"/>
    </xf>
    <xf numFmtId="0" fontId="1" fillId="0" borderId="0" xfId="0" applyFont="1" applyBorder="1"/>
    <xf numFmtId="0" fontId="5" fillId="0" borderId="8" xfId="0" applyFont="1" applyBorder="1" applyAlignment="1">
      <alignment wrapText="1"/>
    </xf>
    <xf numFmtId="0" fontId="5" fillId="0" borderId="0" xfId="0" applyFont="1" applyBorder="1" applyAlignment="1">
      <alignment wrapText="1"/>
    </xf>
    <xf numFmtId="0" fontId="5" fillId="0" borderId="1" xfId="0" applyFont="1" applyBorder="1" applyAlignment="1">
      <alignment vertical="center" wrapText="1"/>
    </xf>
    <xf numFmtId="0" fontId="1" fillId="0" borderId="7" xfId="0" applyFont="1" applyBorder="1" applyAlignment="1">
      <alignment horizontal="center"/>
    </xf>
    <xf numFmtId="0" fontId="4" fillId="4" borderId="6" xfId="0" applyFont="1" applyFill="1" applyBorder="1" applyAlignment="1">
      <alignment horizontal="center"/>
    </xf>
    <xf numFmtId="0" fontId="1" fillId="0" borderId="0" xfId="0" applyFont="1" applyAlignment="1">
      <alignment horizontal="left"/>
    </xf>
    <xf numFmtId="0" fontId="5" fillId="0" borderId="7" xfId="0" applyFont="1" applyFill="1" applyBorder="1" applyAlignment="1">
      <alignment horizontal="left"/>
    </xf>
    <xf numFmtId="7" fontId="5" fillId="0" borderId="7" xfId="0" applyNumberFormat="1" applyFont="1" applyFill="1" applyBorder="1" applyAlignment="1">
      <alignment horizontal="left"/>
    </xf>
    <xf numFmtId="0" fontId="9" fillId="0" borderId="0" xfId="0" applyFont="1" applyAlignment="1">
      <alignment horizontal="center" vertical="center"/>
    </xf>
    <xf numFmtId="0" fontId="5" fillId="0" borderId="1" xfId="0" applyFont="1" applyBorder="1" applyAlignment="1">
      <alignment horizontal="center" vertical="center"/>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7" fontId="5" fillId="0" borderId="1" xfId="0" applyNumberFormat="1" applyFont="1" applyBorder="1" applyAlignment="1">
      <alignment horizontal="center"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2" borderId="8" xfId="0" applyFont="1" applyFill="1" applyBorder="1" applyAlignment="1" applyProtection="1">
      <alignment horizontal="left" wrapText="1"/>
      <protection locked="0"/>
    </xf>
    <xf numFmtId="0" fontId="5" fillId="2" borderId="9" xfId="0" applyFont="1" applyFill="1" applyBorder="1" applyAlignment="1" applyProtection="1">
      <alignment horizontal="left" wrapText="1" indent="8"/>
      <protection locked="0"/>
    </xf>
    <xf numFmtId="0" fontId="5" fillId="2" borderId="8" xfId="0" applyFont="1" applyFill="1" applyBorder="1" applyAlignment="1" applyProtection="1">
      <alignment wrapText="1"/>
      <protection locked="0"/>
    </xf>
    <xf numFmtId="0" fontId="7" fillId="0" borderId="10"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7" fontId="2" fillId="0" borderId="1" xfId="0" applyNumberFormat="1" applyFont="1" applyBorder="1" applyAlignment="1" applyProtection="1">
      <alignment horizontal="center" vertical="center"/>
      <protection locked="0"/>
    </xf>
    <xf numFmtId="7" fontId="2" fillId="2"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7" fontId="5" fillId="2" borderId="1" xfId="0" applyNumberFormat="1" applyFont="1" applyFill="1" applyBorder="1" applyAlignment="1" applyProtection="1">
      <alignment horizontal="center" vertical="center"/>
    </xf>
    <xf numFmtId="7" fontId="5" fillId="0" borderId="1" xfId="0" applyNumberFormat="1" applyFont="1" applyFill="1" applyBorder="1" applyAlignment="1" applyProtection="1">
      <alignment horizontal="center" vertical="center"/>
    </xf>
    <xf numFmtId="7" fontId="16" fillId="2" borderId="1" xfId="0" applyNumberFormat="1" applyFont="1" applyFill="1" applyBorder="1" applyAlignment="1" applyProtection="1">
      <alignment horizontal="center" vertical="center"/>
    </xf>
    <xf numFmtId="7" fontId="16" fillId="0" borderId="1" xfId="0" applyNumberFormat="1" applyFont="1" applyFill="1" applyBorder="1" applyAlignment="1" applyProtection="1">
      <alignment horizontal="center" vertical="center"/>
    </xf>
    <xf numFmtId="10" fontId="14" fillId="0" borderId="2" xfId="0" applyNumberFormat="1" applyFont="1" applyBorder="1" applyAlignment="1" applyProtection="1">
      <alignment horizontal="center" vertical="center"/>
      <protection locked="0"/>
    </xf>
    <xf numFmtId="10" fontId="5" fillId="2" borderId="1" xfId="0" applyNumberFormat="1" applyFont="1" applyFill="1" applyBorder="1" applyAlignment="1" applyProtection="1">
      <alignment horizontal="center" vertical="center"/>
    </xf>
    <xf numFmtId="10" fontId="5" fillId="0" borderId="1" xfId="0" applyNumberFormat="1" applyFont="1" applyFill="1" applyBorder="1" applyAlignment="1" applyProtection="1">
      <alignment horizontal="center" vertical="center"/>
    </xf>
    <xf numFmtId="7" fontId="2" fillId="7" borderId="1" xfId="0" applyNumberFormat="1" applyFont="1" applyFill="1" applyBorder="1" applyAlignment="1" applyProtection="1">
      <alignment horizontal="center" vertical="center"/>
      <protection locked="0"/>
    </xf>
    <xf numFmtId="7" fontId="16" fillId="7" borderId="1" xfId="0" applyNumberFormat="1" applyFont="1" applyFill="1" applyBorder="1" applyAlignment="1" applyProtection="1">
      <alignment horizontal="center" vertical="center"/>
    </xf>
    <xf numFmtId="10" fontId="5" fillId="7" borderId="1" xfId="0" applyNumberFormat="1" applyFont="1" applyFill="1" applyBorder="1" applyAlignment="1" applyProtection="1">
      <alignment horizontal="center" vertical="center"/>
    </xf>
    <xf numFmtId="0" fontId="1" fillId="0" borderId="0" xfId="0" applyFont="1" applyProtection="1"/>
    <xf numFmtId="0" fontId="3" fillId="5"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7" fontId="5" fillId="0" borderId="1" xfId="0" applyNumberFormat="1"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10" fontId="14" fillId="0" borderId="8" xfId="0" applyNumberFormat="1" applyFont="1" applyBorder="1" applyAlignment="1" applyProtection="1">
      <alignment horizontal="center"/>
    </xf>
    <xf numFmtId="10" fontId="14" fillId="0" borderId="0" xfId="0" applyNumberFormat="1" applyFont="1" applyBorder="1" applyAlignment="1" applyProtection="1">
      <alignment horizontal="center"/>
    </xf>
    <xf numFmtId="0" fontId="15"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7" fontId="16" fillId="0" borderId="1" xfId="0" applyNumberFormat="1" applyFont="1" applyBorder="1" applyAlignment="1" applyProtection="1">
      <alignment horizontal="center" vertical="center"/>
    </xf>
    <xf numFmtId="7" fontId="18" fillId="0" borderId="1" xfId="0" applyNumberFormat="1" applyFont="1" applyBorder="1" applyAlignment="1" applyProtection="1">
      <alignment horizontal="center" vertical="center"/>
    </xf>
    <xf numFmtId="7" fontId="18" fillId="2" borderId="1" xfId="0" applyNumberFormat="1" applyFont="1" applyFill="1" applyBorder="1" applyAlignment="1" applyProtection="1">
      <alignment horizontal="center" vertical="center"/>
    </xf>
    <xf numFmtId="7" fontId="18" fillId="0"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7" fontId="18" fillId="7" borderId="1" xfId="0" applyNumberFormat="1" applyFont="1" applyFill="1" applyBorder="1" applyAlignment="1" applyProtection="1">
      <alignment horizontal="center" vertical="center"/>
    </xf>
    <xf numFmtId="0" fontId="1" fillId="0" borderId="0" xfId="0" applyFont="1" applyAlignment="1" applyProtection="1">
      <alignment horizontal="center"/>
    </xf>
    <xf numFmtId="9" fontId="1" fillId="0" borderId="0" xfId="0" applyNumberFormat="1" applyFont="1" applyAlignment="1" applyProtection="1">
      <alignment horizontal="center"/>
    </xf>
    <xf numFmtId="0" fontId="3" fillId="3" borderId="1" xfId="0" applyFont="1" applyFill="1" applyBorder="1" applyAlignment="1" applyProtection="1">
      <alignment horizontal="center"/>
      <protection locked="0"/>
    </xf>
    <xf numFmtId="0" fontId="4" fillId="0" borderId="1" xfId="0" applyFont="1" applyBorder="1" applyAlignment="1">
      <alignment horizontal="center"/>
    </xf>
    <xf numFmtId="0" fontId="4" fillId="0" borderId="7" xfId="0" applyFont="1" applyBorder="1" applyAlignment="1">
      <alignment horizontal="center"/>
    </xf>
    <xf numFmtId="0" fontId="5" fillId="0" borderId="4" xfId="0" applyFont="1" applyBorder="1" applyAlignment="1">
      <alignment horizontal="left" wrapText="1"/>
    </xf>
    <xf numFmtId="0" fontId="5" fillId="0" borderId="5" xfId="0" applyFont="1" applyBorder="1" applyAlignment="1">
      <alignment horizontal="left"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4" fillId="2" borderId="1" xfId="0" applyFont="1" applyFill="1" applyBorder="1" applyAlignment="1">
      <alignment horizontal="center"/>
    </xf>
    <xf numFmtId="0" fontId="5" fillId="2" borderId="2" xfId="0" applyFont="1" applyFill="1" applyBorder="1" applyAlignment="1">
      <alignment wrapText="1"/>
    </xf>
    <xf numFmtId="0" fontId="5" fillId="2" borderId="6" xfId="0" applyFont="1" applyFill="1" applyBorder="1" applyAlignment="1">
      <alignment wrapText="1"/>
    </xf>
    <xf numFmtId="0" fontId="5" fillId="2" borderId="3" xfId="0" applyFont="1" applyFill="1" applyBorder="1" applyAlignment="1">
      <alignment wrapText="1"/>
    </xf>
    <xf numFmtId="39" fontId="5" fillId="0" borderId="0" xfId="0" applyNumberFormat="1" applyFont="1" applyFill="1" applyBorder="1" applyAlignment="1">
      <alignment horizontal="center" vertical="center"/>
    </xf>
    <xf numFmtId="0" fontId="4" fillId="2" borderId="2"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2" borderId="4" xfId="0" applyFont="1" applyFill="1" applyBorder="1" applyAlignment="1">
      <alignment wrapText="1"/>
    </xf>
    <xf numFmtId="0" fontId="5" fillId="2" borderId="7" xfId="0" applyFont="1" applyFill="1" applyBorder="1" applyAlignment="1">
      <alignment wrapText="1"/>
    </xf>
    <xf numFmtId="0" fontId="5" fillId="2" borderId="5" xfId="0" applyFont="1" applyFill="1" applyBorder="1" applyAlignment="1">
      <alignment wrapText="1"/>
    </xf>
    <xf numFmtId="0" fontId="12" fillId="0" borderId="2" xfId="0" applyFont="1" applyFill="1" applyBorder="1" applyAlignment="1">
      <alignment horizontal="right"/>
    </xf>
    <xf numFmtId="0" fontId="12" fillId="0" borderId="6" xfId="0" applyFont="1" applyFill="1" applyBorder="1" applyAlignment="1">
      <alignment horizontal="right"/>
    </xf>
    <xf numFmtId="0" fontId="12" fillId="0" borderId="3" xfId="0" applyFont="1" applyFill="1" applyBorder="1" applyAlignment="1">
      <alignment horizontal="right"/>
    </xf>
    <xf numFmtId="0" fontId="12" fillId="2" borderId="2" xfId="0" applyFont="1" applyFill="1" applyBorder="1" applyAlignment="1">
      <alignment horizontal="right"/>
    </xf>
    <xf numFmtId="0" fontId="12" fillId="2" borderId="6" xfId="0" applyFont="1" applyFill="1" applyBorder="1" applyAlignment="1">
      <alignment horizontal="right"/>
    </xf>
    <xf numFmtId="0" fontId="12" fillId="2" borderId="3" xfId="0" applyFont="1" applyFill="1" applyBorder="1" applyAlignment="1">
      <alignment horizontal="right"/>
    </xf>
    <xf numFmtId="7" fontId="13" fillId="0" borderId="1" xfId="0" applyNumberFormat="1" applyFont="1" applyFill="1" applyBorder="1" applyAlignment="1">
      <alignment horizontal="center"/>
    </xf>
    <xf numFmtId="7" fontId="13" fillId="2" borderId="1" xfId="0" applyNumberFormat="1" applyFont="1" applyFill="1" applyBorder="1" applyAlignment="1" applyProtection="1">
      <alignment horizontal="center"/>
      <protection locked="0"/>
    </xf>
    <xf numFmtId="7" fontId="5" fillId="2" borderId="1" xfId="0" applyNumberFormat="1" applyFont="1" applyFill="1" applyBorder="1" applyAlignment="1">
      <alignment horizontal="center" vertical="center"/>
    </xf>
    <xf numFmtId="7" fontId="5" fillId="0" borderId="1" xfId="0" applyNumberFormat="1" applyFont="1" applyFill="1" applyBorder="1" applyAlignment="1">
      <alignment horizontal="center" vertical="center"/>
    </xf>
    <xf numFmtId="7" fontId="2" fillId="0" borderId="1" xfId="0" applyNumberFormat="1" applyFont="1" applyBorder="1" applyAlignment="1" applyProtection="1">
      <alignment horizontal="center" vertical="center"/>
      <protection locked="0"/>
    </xf>
    <xf numFmtId="7" fontId="2" fillId="2"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left" wrapText="1"/>
    </xf>
    <xf numFmtId="0" fontId="5" fillId="2" borderId="6" xfId="0" applyFont="1" applyFill="1" applyBorder="1" applyAlignment="1">
      <alignment horizontal="left" wrapText="1"/>
    </xf>
    <xf numFmtId="0" fontId="5" fillId="2" borderId="3" xfId="0" applyFont="1" applyFill="1" applyBorder="1" applyAlignment="1">
      <alignment horizontal="left" wrapText="1"/>
    </xf>
    <xf numFmtId="0" fontId="3" fillId="5" borderId="1" xfId="0" applyFont="1" applyFill="1" applyBorder="1" applyAlignment="1">
      <alignment horizontal="center" vertical="center"/>
    </xf>
    <xf numFmtId="0" fontId="7" fillId="5" borderId="1" xfId="0" applyFont="1" applyFill="1" applyBorder="1" applyAlignment="1">
      <alignment horizontal="center" vertical="center"/>
    </xf>
    <xf numFmtId="10" fontId="14" fillId="0" borderId="2" xfId="0" applyNumberFormat="1" applyFont="1" applyBorder="1" applyAlignment="1" applyProtection="1">
      <alignment horizontal="center"/>
      <protection locked="0"/>
    </xf>
    <xf numFmtId="10" fontId="14" fillId="0" borderId="6" xfId="0" applyNumberFormat="1" applyFont="1" applyBorder="1" applyAlignment="1" applyProtection="1">
      <alignment horizontal="center"/>
      <protection locked="0"/>
    </xf>
    <xf numFmtId="10" fontId="14" fillId="0" borderId="3" xfId="0" applyNumberFormat="1" applyFont="1" applyBorder="1" applyAlignment="1" applyProtection="1">
      <alignment horizontal="center"/>
      <protection locked="0"/>
    </xf>
    <xf numFmtId="0" fontId="3" fillId="6" borderId="2" xfId="0" applyFont="1" applyFill="1" applyBorder="1" applyAlignment="1">
      <alignment horizontal="center"/>
    </xf>
    <xf numFmtId="0" fontId="3" fillId="6" borderId="3" xfId="0" applyFont="1" applyFill="1" applyBorder="1" applyAlignment="1">
      <alignment horizontal="center"/>
    </xf>
    <xf numFmtId="7" fontId="5" fillId="0" borderId="0" xfId="0" applyNumberFormat="1" applyFont="1" applyFill="1" applyBorder="1" applyAlignment="1">
      <alignment horizontal="center" vertical="center"/>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10"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top"/>
      <protection locked="0"/>
    </xf>
    <xf numFmtId="0" fontId="10" fillId="0" borderId="0" xfId="0" applyFont="1" applyFill="1" applyBorder="1" applyAlignment="1">
      <alignment horizontal="center" vertical="center" wrapText="1"/>
    </xf>
    <xf numFmtId="0" fontId="5" fillId="2" borderId="2" xfId="0" applyFont="1" applyFill="1" applyBorder="1" applyAlignment="1" applyProtection="1">
      <alignment wrapText="1"/>
    </xf>
    <xf numFmtId="0" fontId="5" fillId="2" borderId="6" xfId="0" applyFont="1" applyFill="1" applyBorder="1" applyAlignment="1" applyProtection="1">
      <alignment wrapText="1"/>
    </xf>
    <xf numFmtId="0" fontId="5" fillId="2" borderId="3" xfId="0" applyFont="1" applyFill="1" applyBorder="1" applyAlignment="1" applyProtection="1">
      <alignment wrapText="1"/>
    </xf>
    <xf numFmtId="0" fontId="4" fillId="0" borderId="1" xfId="0" applyFont="1" applyBorder="1" applyAlignment="1" applyProtection="1">
      <alignment horizontal="center"/>
    </xf>
    <xf numFmtId="0" fontId="4" fillId="2" borderId="2"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3" xfId="0" applyFont="1" applyFill="1" applyBorder="1" applyAlignment="1" applyProtection="1">
      <alignment horizontal="center"/>
    </xf>
    <xf numFmtId="10" fontId="5" fillId="0" borderId="0" xfId="0" applyNumberFormat="1" applyFont="1" applyFill="1" applyBorder="1" applyAlignment="1" applyProtection="1">
      <alignment horizontal="center" vertical="center"/>
    </xf>
  </cellXfs>
  <cellStyles count="1">
    <cellStyle name="Normal" xfId="0" builtinId="0"/>
  </cellStyles>
  <dxfs count="2">
    <dxf>
      <fill>
        <patternFill>
          <bgColor rgb="FFF8F6F4"/>
        </patternFill>
      </fill>
    </dxf>
    <dxf>
      <fill>
        <patternFill>
          <bgColor rgb="FFF8F6F4"/>
        </patternFill>
      </fill>
    </dxf>
  </dxfs>
  <tableStyles count="0" defaultTableStyle="TableStyleMedium2" defaultPivotStyle="PivotStyleLight16"/>
  <colors>
    <mruColors>
      <color rgb="FFF7F7F4"/>
      <color rgb="FF444443"/>
      <color rgb="FFCF391E"/>
      <color rgb="FFC1452D"/>
      <color rgb="FFF8F6F4"/>
      <color rgb="FF434243"/>
      <color rgb="FF444444"/>
      <color rgb="FFE7E5E1"/>
      <color rgb="FF979797"/>
      <color rgb="FF43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2DD1-8166-874E-B42F-92443B3112B6}">
  <dimension ref="A1:J20"/>
  <sheetViews>
    <sheetView showGridLines="0" tabSelected="1" zoomScale="170" zoomScaleNormal="170" workbookViewId="0">
      <selection sqref="A1:B1"/>
    </sheetView>
  </sheetViews>
  <sheetFormatPr baseColWidth="10" defaultRowHeight="16" x14ac:dyDescent="0.2"/>
  <cols>
    <col min="1" max="1" width="24.83203125" style="2" customWidth="1"/>
    <col min="2" max="2" width="48.83203125" style="2" customWidth="1"/>
    <col min="3" max="16384" width="10.83203125" style="1"/>
  </cols>
  <sheetData>
    <row r="1" spans="1:10" x14ac:dyDescent="0.2">
      <c r="A1" s="64" t="s">
        <v>7</v>
      </c>
      <c r="B1" s="64"/>
    </row>
    <row r="2" spans="1:10" x14ac:dyDescent="0.2">
      <c r="A2" s="65" t="s">
        <v>8</v>
      </c>
      <c r="B2" s="65"/>
    </row>
    <row r="3" spans="1:10" x14ac:dyDescent="0.2">
      <c r="A3" s="71" t="s">
        <v>0</v>
      </c>
      <c r="B3" s="71"/>
    </row>
    <row r="4" spans="1:10" x14ac:dyDescent="0.2">
      <c r="A4" s="66"/>
      <c r="B4" s="66"/>
    </row>
    <row r="5" spans="1:10" ht="16" customHeight="1" x14ac:dyDescent="0.2">
      <c r="A5" s="67" t="s">
        <v>4</v>
      </c>
      <c r="B5" s="68"/>
      <c r="C5" s="6"/>
      <c r="D5" s="7"/>
      <c r="E5" s="7"/>
      <c r="F5" s="7"/>
      <c r="G5" s="7"/>
      <c r="H5" s="7"/>
      <c r="I5" s="7"/>
      <c r="J5" s="7"/>
    </row>
    <row r="6" spans="1:10" ht="16" customHeight="1" x14ac:dyDescent="0.2">
      <c r="A6" s="69"/>
      <c r="B6" s="70"/>
      <c r="C6" s="7"/>
      <c r="D6" s="7"/>
      <c r="E6" s="7"/>
      <c r="F6" s="7"/>
      <c r="G6" s="7"/>
      <c r="H6" s="7"/>
      <c r="I6" s="7"/>
      <c r="J6" s="7"/>
    </row>
    <row r="7" spans="1:10" ht="16" customHeight="1" x14ac:dyDescent="0.2">
      <c r="A7" s="25" t="s">
        <v>10</v>
      </c>
      <c r="B7" s="26" t="s">
        <v>20</v>
      </c>
      <c r="C7" s="7"/>
      <c r="D7" s="7"/>
      <c r="E7" s="7"/>
      <c r="F7" s="7"/>
      <c r="G7" s="7"/>
      <c r="H7" s="7"/>
      <c r="I7" s="7"/>
      <c r="J7" s="7"/>
    </row>
    <row r="8" spans="1:10" ht="16" customHeight="1" x14ac:dyDescent="0.2">
      <c r="A8" s="25" t="s">
        <v>12</v>
      </c>
      <c r="B8" s="26" t="s">
        <v>18</v>
      </c>
      <c r="C8" s="7"/>
      <c r="D8" s="7"/>
      <c r="E8" s="7"/>
      <c r="F8" s="7"/>
      <c r="G8" s="7"/>
      <c r="H8" s="7"/>
      <c r="I8" s="7"/>
      <c r="J8" s="7"/>
    </row>
    <row r="9" spans="1:10" ht="16" customHeight="1" x14ac:dyDescent="0.2">
      <c r="A9" s="27" t="s">
        <v>16</v>
      </c>
      <c r="B9" s="26" t="s">
        <v>22</v>
      </c>
      <c r="C9" s="7"/>
      <c r="D9" s="7"/>
      <c r="E9" s="7"/>
      <c r="F9" s="7"/>
      <c r="G9" s="7"/>
      <c r="H9" s="7"/>
      <c r="I9" s="7"/>
      <c r="J9" s="7"/>
    </row>
    <row r="10" spans="1:10" ht="16" customHeight="1" x14ac:dyDescent="0.2">
      <c r="A10" s="27" t="s">
        <v>14</v>
      </c>
      <c r="B10" s="26" t="s">
        <v>24</v>
      </c>
      <c r="C10" s="7"/>
      <c r="D10" s="7"/>
      <c r="E10" s="7"/>
      <c r="F10" s="7"/>
      <c r="G10" s="7"/>
      <c r="H10" s="7"/>
      <c r="I10" s="7"/>
      <c r="J10" s="7"/>
    </row>
    <row r="11" spans="1:10" x14ac:dyDescent="0.2">
      <c r="A11" s="10"/>
      <c r="B11" s="10"/>
    </row>
    <row r="12" spans="1:10" x14ac:dyDescent="0.2">
      <c r="A12" s="3" t="s">
        <v>5</v>
      </c>
      <c r="B12" s="3" t="s">
        <v>6</v>
      </c>
    </row>
    <row r="13" spans="1:10" ht="51" x14ac:dyDescent="0.2">
      <c r="A13" s="23" t="s">
        <v>22</v>
      </c>
      <c r="B13" s="8" t="s">
        <v>21</v>
      </c>
    </row>
    <row r="14" spans="1:10" ht="34" x14ac:dyDescent="0.2">
      <c r="A14" s="24" t="s">
        <v>10</v>
      </c>
      <c r="B14" s="8" t="s">
        <v>9</v>
      </c>
    </row>
    <row r="15" spans="1:10" ht="51" x14ac:dyDescent="0.2">
      <c r="A15" s="24" t="s">
        <v>20</v>
      </c>
      <c r="B15" s="8" t="s">
        <v>19</v>
      </c>
    </row>
    <row r="16" spans="1:10" ht="34" x14ac:dyDescent="0.2">
      <c r="A16" s="24" t="s">
        <v>12</v>
      </c>
      <c r="B16" s="8" t="s">
        <v>11</v>
      </c>
    </row>
    <row r="17" spans="1:2" ht="51" x14ac:dyDescent="0.2">
      <c r="A17" s="23" t="s">
        <v>24</v>
      </c>
      <c r="B17" s="8" t="s">
        <v>23</v>
      </c>
    </row>
    <row r="18" spans="1:2" ht="34" x14ac:dyDescent="0.2">
      <c r="A18" s="24" t="s">
        <v>14</v>
      </c>
      <c r="B18" s="8" t="s">
        <v>13</v>
      </c>
    </row>
    <row r="19" spans="1:2" ht="34" x14ac:dyDescent="0.2">
      <c r="A19" s="24" t="s">
        <v>16</v>
      </c>
      <c r="B19" s="8" t="s">
        <v>15</v>
      </c>
    </row>
    <row r="20" spans="1:2" ht="34" x14ac:dyDescent="0.2">
      <c r="A20" s="24" t="s">
        <v>18</v>
      </c>
      <c r="B20" s="8" t="s">
        <v>17</v>
      </c>
    </row>
  </sheetData>
  <sheetProtection sheet="1" objects="1" scenarios="1" selectLockedCells="1"/>
  <mergeCells count="6">
    <mergeCell ref="A1:B1"/>
    <mergeCell ref="A2:B2"/>
    <mergeCell ref="A4:B4"/>
    <mergeCell ref="A5:B5"/>
    <mergeCell ref="A6:B6"/>
    <mergeCell ref="A3:B3"/>
  </mergeCells>
  <conditionalFormatting sqref="A13:B20">
    <cfRule type="expression" dxfId="1" priority="2">
      <formula>MOD(ROW(),2)=1</formula>
    </cfRule>
  </conditionalFormatting>
  <conditionalFormatting sqref="A5:A10">
    <cfRule type="expression" dxfId="0" priority="1">
      <formula>MOD(ROW(),2)=1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B1A8-0B12-CE44-B6AD-548138F57D6D}">
  <dimension ref="A1:D19"/>
  <sheetViews>
    <sheetView showGridLines="0" zoomScale="170" zoomScaleNormal="170" workbookViewId="0">
      <selection sqref="A1:D1"/>
    </sheetView>
  </sheetViews>
  <sheetFormatPr baseColWidth="10" defaultRowHeight="16" x14ac:dyDescent="0.2"/>
  <cols>
    <col min="1" max="4" width="24.83203125" style="4" customWidth="1"/>
    <col min="5" max="16384" width="10.83203125" style="1"/>
  </cols>
  <sheetData>
    <row r="1" spans="1:4" x14ac:dyDescent="0.2">
      <c r="A1" s="64" t="s">
        <v>7</v>
      </c>
      <c r="B1" s="64"/>
      <c r="C1" s="64"/>
      <c r="D1" s="64"/>
    </row>
    <row r="2" spans="1:4" x14ac:dyDescent="0.2">
      <c r="A2" s="65" t="s">
        <v>8</v>
      </c>
      <c r="B2" s="65"/>
      <c r="C2" s="65"/>
      <c r="D2" s="65"/>
    </row>
    <row r="3" spans="1:4" x14ac:dyDescent="0.2">
      <c r="A3" s="76" t="s">
        <v>1</v>
      </c>
      <c r="B3" s="77"/>
      <c r="C3" s="77"/>
      <c r="D3" s="78"/>
    </row>
    <row r="4" spans="1:4" x14ac:dyDescent="0.2">
      <c r="A4" s="79"/>
      <c r="B4" s="80"/>
      <c r="C4" s="81"/>
      <c r="D4" s="81"/>
    </row>
    <row r="5" spans="1:4" ht="32" customHeight="1" x14ac:dyDescent="0.2">
      <c r="A5" s="82" t="s">
        <v>58</v>
      </c>
      <c r="B5" s="83"/>
      <c r="C5" s="83"/>
      <c r="D5" s="84"/>
    </row>
    <row r="6" spans="1:4" s="5" customFormat="1" x14ac:dyDescent="0.2">
      <c r="A6" s="12"/>
      <c r="B6" s="13"/>
      <c r="C6" s="13"/>
      <c r="D6" s="13"/>
    </row>
    <row r="7" spans="1:4" x14ac:dyDescent="0.2">
      <c r="B7" s="28" t="s">
        <v>25</v>
      </c>
      <c r="C7" s="75" t="e">
        <f>SUM(B7/B8)</f>
        <v>#VALUE!</v>
      </c>
    </row>
    <row r="8" spans="1:4" x14ac:dyDescent="0.2">
      <c r="B8" s="29" t="s">
        <v>26</v>
      </c>
      <c r="C8" s="75"/>
    </row>
    <row r="9" spans="1:4" x14ac:dyDescent="0.2">
      <c r="D9" s="11"/>
    </row>
    <row r="10" spans="1:4" ht="32" customHeight="1" x14ac:dyDescent="0.2">
      <c r="A10" s="72" t="s">
        <v>58</v>
      </c>
      <c r="B10" s="73"/>
      <c r="C10" s="73"/>
      <c r="D10" s="74"/>
    </row>
    <row r="12" spans="1:4" x14ac:dyDescent="0.2">
      <c r="A12" s="16" t="s">
        <v>37</v>
      </c>
      <c r="B12" s="17" t="s">
        <v>27</v>
      </c>
      <c r="C12" s="17" t="s">
        <v>28</v>
      </c>
      <c r="D12" s="16" t="s">
        <v>29</v>
      </c>
    </row>
    <row r="13" spans="1:4" x14ac:dyDescent="0.2">
      <c r="A13" s="15" t="s">
        <v>30</v>
      </c>
      <c r="B13" s="30">
        <v>0</v>
      </c>
      <c r="C13" s="30">
        <v>0</v>
      </c>
      <c r="D13" s="22">
        <f>SUM(C13/-1)</f>
        <v>0</v>
      </c>
    </row>
    <row r="14" spans="1:4" x14ac:dyDescent="0.2">
      <c r="A14" s="18" t="s">
        <v>31</v>
      </c>
      <c r="B14" s="31">
        <v>0</v>
      </c>
      <c r="C14" s="31">
        <v>0</v>
      </c>
      <c r="D14" s="35">
        <f>SUM(D13-B14-C14)</f>
        <v>0</v>
      </c>
    </row>
    <row r="15" spans="1:4" x14ac:dyDescent="0.2">
      <c r="A15" s="15" t="s">
        <v>32</v>
      </c>
      <c r="B15" s="30">
        <v>0</v>
      </c>
      <c r="C15" s="30">
        <v>0</v>
      </c>
      <c r="D15" s="36">
        <f t="shared" ref="D15:D19" si="0">SUM(D14-B15-C15)</f>
        <v>0</v>
      </c>
    </row>
    <row r="16" spans="1:4" x14ac:dyDescent="0.2">
      <c r="A16" s="18" t="s">
        <v>33</v>
      </c>
      <c r="B16" s="31">
        <v>0</v>
      </c>
      <c r="C16" s="31">
        <v>0</v>
      </c>
      <c r="D16" s="35">
        <f t="shared" si="0"/>
        <v>0</v>
      </c>
    </row>
    <row r="17" spans="1:4" x14ac:dyDescent="0.2">
      <c r="A17" s="15" t="s">
        <v>34</v>
      </c>
      <c r="B17" s="30">
        <v>0</v>
      </c>
      <c r="C17" s="30">
        <v>0</v>
      </c>
      <c r="D17" s="36">
        <f t="shared" si="0"/>
        <v>0</v>
      </c>
    </row>
    <row r="18" spans="1:4" x14ac:dyDescent="0.2">
      <c r="A18" s="18" t="s">
        <v>35</v>
      </c>
      <c r="B18" s="31">
        <v>0</v>
      </c>
      <c r="C18" s="31">
        <v>0</v>
      </c>
      <c r="D18" s="35">
        <f t="shared" si="0"/>
        <v>0</v>
      </c>
    </row>
    <row r="19" spans="1:4" x14ac:dyDescent="0.2">
      <c r="A19" s="15" t="s">
        <v>36</v>
      </c>
      <c r="B19" s="30">
        <v>0</v>
      </c>
      <c r="C19" s="30">
        <v>0</v>
      </c>
      <c r="D19" s="36">
        <f t="shared" si="0"/>
        <v>0</v>
      </c>
    </row>
  </sheetData>
  <sheetProtection sheet="1" objects="1" scenarios="1" selectLockedCells="1"/>
  <mergeCells count="7">
    <mergeCell ref="A10:D10"/>
    <mergeCell ref="C7:C8"/>
    <mergeCell ref="A1:D1"/>
    <mergeCell ref="A2:D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F06A-68A4-5148-8DCC-608D2ADB64FC}">
  <dimension ref="A1:G9"/>
  <sheetViews>
    <sheetView showGridLines="0" zoomScale="170" zoomScaleNormal="170" workbookViewId="0">
      <selection sqref="A1:G1"/>
    </sheetView>
  </sheetViews>
  <sheetFormatPr baseColWidth="10" defaultRowHeight="16" x14ac:dyDescent="0.2"/>
  <cols>
    <col min="1" max="1" width="12.83203125" style="4" customWidth="1"/>
    <col min="2" max="2" width="24.83203125" style="4" customWidth="1"/>
    <col min="3" max="3" width="12.83203125" style="4" customWidth="1"/>
    <col min="4" max="4" width="24.83203125" style="4" customWidth="1"/>
    <col min="5" max="7" width="12.83203125" style="4" customWidth="1"/>
    <col min="8" max="16384" width="10.83203125" style="1"/>
  </cols>
  <sheetData>
    <row r="1" spans="1:7" x14ac:dyDescent="0.2">
      <c r="A1" s="64" t="s">
        <v>7</v>
      </c>
      <c r="B1" s="64"/>
      <c r="C1" s="64"/>
      <c r="D1" s="64"/>
      <c r="E1" s="64"/>
      <c r="F1" s="64"/>
      <c r="G1" s="64"/>
    </row>
    <row r="2" spans="1:7" x14ac:dyDescent="0.2">
      <c r="A2" s="65" t="s">
        <v>8</v>
      </c>
      <c r="B2" s="65"/>
      <c r="C2" s="65"/>
      <c r="D2" s="65"/>
      <c r="E2" s="65"/>
      <c r="F2" s="65"/>
      <c r="G2" s="65"/>
    </row>
    <row r="3" spans="1:7" x14ac:dyDescent="0.2">
      <c r="A3" s="76" t="s">
        <v>2</v>
      </c>
      <c r="B3" s="77"/>
      <c r="C3" s="77"/>
      <c r="D3" s="77"/>
      <c r="E3" s="77"/>
      <c r="F3" s="77"/>
      <c r="G3" s="78"/>
    </row>
    <row r="4" spans="1:7" x14ac:dyDescent="0.2">
      <c r="A4" s="79"/>
      <c r="B4" s="79"/>
      <c r="C4" s="80"/>
      <c r="D4" s="81"/>
      <c r="E4" s="81"/>
      <c r="F4" s="81"/>
      <c r="G4" s="81"/>
    </row>
    <row r="5" spans="1:7" ht="48" customHeight="1" x14ac:dyDescent="0.2">
      <c r="A5" s="82" t="s">
        <v>38</v>
      </c>
      <c r="B5" s="83"/>
      <c r="C5" s="83"/>
      <c r="D5" s="83"/>
      <c r="E5" s="83"/>
      <c r="F5" s="83"/>
      <c r="G5" s="84"/>
    </row>
    <row r="6" spans="1:7" s="5" customFormat="1" x14ac:dyDescent="0.2">
      <c r="A6" s="12"/>
      <c r="B6" s="12"/>
      <c r="C6" s="13"/>
      <c r="D6" s="13"/>
      <c r="E6" s="13"/>
      <c r="F6" s="13"/>
      <c r="G6" s="13"/>
    </row>
    <row r="7" spans="1:7" ht="32" customHeight="1" x14ac:dyDescent="0.2">
      <c r="B7" s="32" t="s">
        <v>39</v>
      </c>
      <c r="C7" s="14" t="s">
        <v>43</v>
      </c>
      <c r="D7" s="34" t="s">
        <v>40</v>
      </c>
      <c r="F7" s="20"/>
      <c r="G7" s="123" t="e">
        <f>SUM(B7-D7)/((B8+D8)/2)</f>
        <v>#VALUE!</v>
      </c>
    </row>
    <row r="8" spans="1:7" x14ac:dyDescent="0.2">
      <c r="A8" s="9" t="s">
        <v>45</v>
      </c>
      <c r="B8" s="33" t="s">
        <v>25</v>
      </c>
      <c r="C8" s="21" t="s">
        <v>42</v>
      </c>
      <c r="D8" s="33" t="s">
        <v>41</v>
      </c>
      <c r="E8" s="9" t="s">
        <v>44</v>
      </c>
      <c r="F8" s="19" t="s">
        <v>46</v>
      </c>
      <c r="G8" s="123"/>
    </row>
    <row r="9" spans="1:7" x14ac:dyDescent="0.2">
      <c r="G9" s="11"/>
    </row>
  </sheetData>
  <sheetProtection sheet="1" objects="1" scenarios="1" selectLockedCells="1"/>
  <mergeCells count="6">
    <mergeCell ref="G7:G8"/>
    <mergeCell ref="A1:G1"/>
    <mergeCell ref="A2:G2"/>
    <mergeCell ref="A3:G3"/>
    <mergeCell ref="A4:G4"/>
    <mergeCell ref="A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3B7B-CFC7-AC4F-928C-9B149DEAE37B}">
  <dimension ref="A1:J22"/>
  <sheetViews>
    <sheetView showGridLines="0" zoomScale="170" zoomScaleNormal="170" workbookViewId="0">
      <selection sqref="A1:J1"/>
    </sheetView>
  </sheetViews>
  <sheetFormatPr baseColWidth="10" defaultRowHeight="16" x14ac:dyDescent="0.2"/>
  <cols>
    <col min="1" max="3" width="12.83203125" style="4" customWidth="1"/>
    <col min="4" max="5" width="6.83203125" style="4" customWidth="1"/>
    <col min="6" max="6" width="12.83203125" style="4" customWidth="1"/>
    <col min="7" max="8" width="6.83203125" style="4" customWidth="1"/>
    <col min="9" max="10" width="12.83203125" style="4" customWidth="1"/>
    <col min="11" max="16384" width="10.83203125" style="1"/>
  </cols>
  <sheetData>
    <row r="1" spans="1:10" x14ac:dyDescent="0.2">
      <c r="A1" s="64" t="s">
        <v>7</v>
      </c>
      <c r="B1" s="64"/>
      <c r="C1" s="64"/>
      <c r="D1" s="64"/>
      <c r="E1" s="64"/>
      <c r="F1" s="64"/>
      <c r="G1" s="64"/>
      <c r="H1" s="64"/>
      <c r="I1" s="64"/>
      <c r="J1" s="64"/>
    </row>
    <row r="2" spans="1:10" x14ac:dyDescent="0.2">
      <c r="A2" s="65" t="s">
        <v>8</v>
      </c>
      <c r="B2" s="65"/>
      <c r="C2" s="65"/>
      <c r="D2" s="65"/>
      <c r="E2" s="65"/>
      <c r="F2" s="65"/>
      <c r="G2" s="65"/>
      <c r="H2" s="65"/>
      <c r="I2" s="65"/>
      <c r="J2" s="65"/>
    </row>
    <row r="3" spans="1:10" x14ac:dyDescent="0.2">
      <c r="A3" s="76" t="s">
        <v>3</v>
      </c>
      <c r="B3" s="77"/>
      <c r="C3" s="77"/>
      <c r="D3" s="77"/>
      <c r="E3" s="77"/>
      <c r="F3" s="77"/>
      <c r="G3" s="77"/>
      <c r="H3" s="77"/>
      <c r="I3" s="77"/>
      <c r="J3" s="78"/>
    </row>
    <row r="4" spans="1:10" x14ac:dyDescent="0.2">
      <c r="A4" s="79"/>
      <c r="B4" s="79"/>
      <c r="C4" s="79"/>
      <c r="D4" s="79"/>
      <c r="E4" s="79"/>
      <c r="F4" s="80"/>
      <c r="G4" s="81"/>
      <c r="H4" s="81"/>
      <c r="I4" s="81"/>
      <c r="J4" s="81"/>
    </row>
    <row r="5" spans="1:10" ht="32" customHeight="1" x14ac:dyDescent="0.2">
      <c r="A5" s="82" t="s">
        <v>47</v>
      </c>
      <c r="B5" s="83"/>
      <c r="C5" s="83"/>
      <c r="D5" s="83"/>
      <c r="E5" s="83"/>
      <c r="F5" s="83"/>
      <c r="G5" s="83"/>
      <c r="H5" s="83"/>
      <c r="I5" s="83"/>
      <c r="J5" s="84"/>
    </row>
    <row r="6" spans="1:10" s="5" customFormat="1" x14ac:dyDescent="0.2">
      <c r="A6" s="12"/>
      <c r="B6" s="12"/>
      <c r="C6" s="12"/>
      <c r="D6" s="12"/>
      <c r="E6" s="12"/>
      <c r="F6" s="13"/>
      <c r="G6" s="13"/>
      <c r="H6" s="13"/>
      <c r="I6" s="13"/>
      <c r="J6" s="13"/>
    </row>
    <row r="7" spans="1:10" ht="17" customHeight="1" x14ac:dyDescent="0.2">
      <c r="B7" s="110" t="s">
        <v>26</v>
      </c>
      <c r="C7" s="115" t="s">
        <v>51</v>
      </c>
      <c r="D7" s="115" t="s">
        <v>45</v>
      </c>
      <c r="E7" s="112" t="s">
        <v>50</v>
      </c>
      <c r="F7" s="113" t="s">
        <v>48</v>
      </c>
      <c r="G7" s="112" t="s">
        <v>44</v>
      </c>
      <c r="H7" s="114" t="s">
        <v>49</v>
      </c>
      <c r="I7" s="109" t="e">
        <f>SUM(B7/((1+F7)^H7))</f>
        <v>#VALUE!</v>
      </c>
    </row>
    <row r="8" spans="1:10" x14ac:dyDescent="0.2">
      <c r="B8" s="111"/>
      <c r="C8" s="115"/>
      <c r="D8" s="115"/>
      <c r="E8" s="112"/>
      <c r="F8" s="113"/>
      <c r="G8" s="112"/>
      <c r="H8" s="114"/>
      <c r="I8" s="109"/>
    </row>
    <row r="9" spans="1:10" x14ac:dyDescent="0.2">
      <c r="J9" s="11"/>
    </row>
    <row r="10" spans="1:10" s="11" customFormat="1" ht="32" customHeight="1" x14ac:dyDescent="0.2">
      <c r="A10" s="99" t="s">
        <v>58</v>
      </c>
      <c r="B10" s="100"/>
      <c r="C10" s="100"/>
      <c r="D10" s="100"/>
      <c r="E10" s="100"/>
      <c r="F10" s="100"/>
      <c r="G10" s="100"/>
      <c r="H10" s="100"/>
      <c r="I10" s="100"/>
      <c r="J10" s="101"/>
    </row>
    <row r="12" spans="1:10" x14ac:dyDescent="0.2">
      <c r="A12" s="107" t="s">
        <v>48</v>
      </c>
      <c r="B12" s="108"/>
      <c r="C12" s="104">
        <v>0</v>
      </c>
      <c r="D12" s="105"/>
      <c r="E12" s="106"/>
    </row>
    <row r="14" spans="1:10" x14ac:dyDescent="0.2">
      <c r="A14" s="102" t="s">
        <v>57</v>
      </c>
      <c r="B14" s="102"/>
      <c r="C14" s="103" t="s">
        <v>27</v>
      </c>
      <c r="D14" s="103"/>
      <c r="E14" s="103"/>
      <c r="F14" s="103" t="s">
        <v>28</v>
      </c>
      <c r="G14" s="103"/>
      <c r="H14" s="103"/>
      <c r="I14" s="102" t="s">
        <v>56</v>
      </c>
      <c r="J14" s="102"/>
    </row>
    <row r="15" spans="1:10" x14ac:dyDescent="0.2">
      <c r="A15" s="98">
        <v>1</v>
      </c>
      <c r="B15" s="98"/>
      <c r="C15" s="96">
        <v>0</v>
      </c>
      <c r="D15" s="96"/>
      <c r="E15" s="96"/>
      <c r="F15" s="96">
        <v>0</v>
      </c>
      <c r="G15" s="96"/>
      <c r="H15" s="96"/>
      <c r="I15" s="93">
        <f>SUM((C15+F15)/(1+$C$12)^A15)</f>
        <v>0</v>
      </c>
      <c r="J15" s="93"/>
    </row>
    <row r="16" spans="1:10" x14ac:dyDescent="0.2">
      <c r="A16" s="97">
        <v>2</v>
      </c>
      <c r="B16" s="97"/>
      <c r="C16" s="95">
        <v>0</v>
      </c>
      <c r="D16" s="95"/>
      <c r="E16" s="95"/>
      <c r="F16" s="95">
        <v>0</v>
      </c>
      <c r="G16" s="95"/>
      <c r="H16" s="95"/>
      <c r="I16" s="94">
        <f>SUM((C16+F16)/(1+$C$12)^A16)</f>
        <v>0</v>
      </c>
      <c r="J16" s="94"/>
    </row>
    <row r="17" spans="1:10" x14ac:dyDescent="0.2">
      <c r="A17" s="98">
        <v>3</v>
      </c>
      <c r="B17" s="98"/>
      <c r="C17" s="96">
        <v>0</v>
      </c>
      <c r="D17" s="96"/>
      <c r="E17" s="96"/>
      <c r="F17" s="96">
        <v>0</v>
      </c>
      <c r="G17" s="96"/>
      <c r="H17" s="96"/>
      <c r="I17" s="93">
        <f>SUM((C17+F17)/(1+$C$12)^A17)</f>
        <v>0</v>
      </c>
      <c r="J17" s="93"/>
    </row>
    <row r="18" spans="1:10" x14ac:dyDescent="0.2">
      <c r="A18" s="97">
        <v>4</v>
      </c>
      <c r="B18" s="97"/>
      <c r="C18" s="95">
        <v>0</v>
      </c>
      <c r="D18" s="95"/>
      <c r="E18" s="95"/>
      <c r="F18" s="95">
        <v>0</v>
      </c>
      <c r="G18" s="95"/>
      <c r="H18" s="95"/>
      <c r="I18" s="94">
        <f>SUM((C18+F18)/(1+$C$12)^A18)</f>
        <v>0</v>
      </c>
      <c r="J18" s="94"/>
    </row>
    <row r="19" spans="1:10" x14ac:dyDescent="0.2">
      <c r="A19" s="98">
        <v>5</v>
      </c>
      <c r="B19" s="98"/>
      <c r="C19" s="96">
        <v>0</v>
      </c>
      <c r="D19" s="96"/>
      <c r="E19" s="96"/>
      <c r="F19" s="96">
        <v>0</v>
      </c>
      <c r="G19" s="96"/>
      <c r="H19" s="96"/>
      <c r="I19" s="93">
        <f>SUM((C19+F19)/(1+$C$12)^A19)</f>
        <v>0</v>
      </c>
      <c r="J19" s="93"/>
    </row>
    <row r="20" spans="1:10" x14ac:dyDescent="0.2">
      <c r="A20" s="85" t="s">
        <v>52</v>
      </c>
      <c r="B20" s="86"/>
      <c r="C20" s="86"/>
      <c r="D20" s="86"/>
      <c r="E20" s="86"/>
      <c r="F20" s="86"/>
      <c r="G20" s="86"/>
      <c r="H20" s="87"/>
      <c r="I20" s="91">
        <f>SUM(I15:J19)</f>
        <v>0</v>
      </c>
      <c r="J20" s="91"/>
    </row>
    <row r="21" spans="1:10" x14ac:dyDescent="0.2">
      <c r="A21" s="88" t="s">
        <v>53</v>
      </c>
      <c r="B21" s="89"/>
      <c r="C21" s="89"/>
      <c r="D21" s="89"/>
      <c r="E21" s="89"/>
      <c r="F21" s="89"/>
      <c r="G21" s="89"/>
      <c r="H21" s="90"/>
      <c r="I21" s="92">
        <v>0</v>
      </c>
      <c r="J21" s="92"/>
    </row>
    <row r="22" spans="1:10" x14ac:dyDescent="0.2">
      <c r="A22" s="85" t="s">
        <v>54</v>
      </c>
      <c r="B22" s="86"/>
      <c r="C22" s="86"/>
      <c r="D22" s="86"/>
      <c r="E22" s="86"/>
      <c r="F22" s="86"/>
      <c r="G22" s="86"/>
      <c r="H22" s="87"/>
      <c r="I22" s="91">
        <f>SUM(I20+I21)</f>
        <v>0</v>
      </c>
      <c r="J22" s="91"/>
    </row>
  </sheetData>
  <sheetProtection sheet="1" objects="1" scenarios="1" selectLockedCells="1"/>
  <mergeCells count="46">
    <mergeCell ref="I7:I8"/>
    <mergeCell ref="A1:J1"/>
    <mergeCell ref="A2:J2"/>
    <mergeCell ref="A3:J3"/>
    <mergeCell ref="A4:J4"/>
    <mergeCell ref="A5:J5"/>
    <mergeCell ref="B7:B8"/>
    <mergeCell ref="E7:E8"/>
    <mergeCell ref="F7:F8"/>
    <mergeCell ref="G7:G8"/>
    <mergeCell ref="H7:H8"/>
    <mergeCell ref="D7:D8"/>
    <mergeCell ref="C7:C8"/>
    <mergeCell ref="A10:J10"/>
    <mergeCell ref="A14:B14"/>
    <mergeCell ref="C14:E14"/>
    <mergeCell ref="F14:H14"/>
    <mergeCell ref="I14:J14"/>
    <mergeCell ref="C12:E12"/>
    <mergeCell ref="A12:B12"/>
    <mergeCell ref="A15:B15"/>
    <mergeCell ref="C15:E15"/>
    <mergeCell ref="F15:H15"/>
    <mergeCell ref="I15:J15"/>
    <mergeCell ref="C16:E16"/>
    <mergeCell ref="C17:E17"/>
    <mergeCell ref="C18:E18"/>
    <mergeCell ref="C19:E19"/>
    <mergeCell ref="A16:B16"/>
    <mergeCell ref="A17:B17"/>
    <mergeCell ref="A18:B18"/>
    <mergeCell ref="A19:B19"/>
    <mergeCell ref="I19:J19"/>
    <mergeCell ref="I18:J18"/>
    <mergeCell ref="I17:J17"/>
    <mergeCell ref="I16:J16"/>
    <mergeCell ref="F16:H16"/>
    <mergeCell ref="F17:H17"/>
    <mergeCell ref="F18:H18"/>
    <mergeCell ref="F19:H19"/>
    <mergeCell ref="A20:H20"/>
    <mergeCell ref="A21:H21"/>
    <mergeCell ref="A22:H22"/>
    <mergeCell ref="I20:J20"/>
    <mergeCell ref="I21:J21"/>
    <mergeCell ref="I22:J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DA22-A297-F24F-9FEC-D36B9C15C7A2}">
  <dimension ref="A1:F19"/>
  <sheetViews>
    <sheetView showGridLines="0" zoomScale="170" zoomScaleNormal="170" workbookViewId="0">
      <selection sqref="A1:D1"/>
    </sheetView>
  </sheetViews>
  <sheetFormatPr baseColWidth="10" defaultRowHeight="16" x14ac:dyDescent="0.2"/>
  <cols>
    <col min="1" max="4" width="24.83203125" style="62" customWidth="1"/>
    <col min="5" max="6" width="24.83203125" style="45" customWidth="1"/>
    <col min="7" max="16384" width="10.83203125" style="45"/>
  </cols>
  <sheetData>
    <row r="1" spans="1:6" x14ac:dyDescent="0.2">
      <c r="A1" s="64" t="s">
        <v>7</v>
      </c>
      <c r="B1" s="64"/>
      <c r="C1" s="64"/>
      <c r="D1" s="64"/>
    </row>
    <row r="2" spans="1:6" x14ac:dyDescent="0.2">
      <c r="A2" s="119" t="s">
        <v>8</v>
      </c>
      <c r="B2" s="119"/>
      <c r="C2" s="119"/>
      <c r="D2" s="119"/>
    </row>
    <row r="3" spans="1:6" x14ac:dyDescent="0.2">
      <c r="A3" s="120" t="s">
        <v>55</v>
      </c>
      <c r="B3" s="121"/>
      <c r="C3" s="121"/>
      <c r="D3" s="122"/>
    </row>
    <row r="5" spans="1:6" ht="48" customHeight="1" x14ac:dyDescent="0.2">
      <c r="A5" s="116" t="s">
        <v>63</v>
      </c>
      <c r="B5" s="117"/>
      <c r="C5" s="117"/>
      <c r="D5" s="118"/>
    </row>
    <row r="7" spans="1:6" x14ac:dyDescent="0.2">
      <c r="A7" s="51" t="s">
        <v>61</v>
      </c>
      <c r="B7" s="39">
        <v>0</v>
      </c>
      <c r="C7" s="52"/>
      <c r="D7" s="53"/>
    </row>
    <row r="9" spans="1:6" x14ac:dyDescent="0.2">
      <c r="A9" s="46" t="s">
        <v>57</v>
      </c>
      <c r="B9" s="47" t="s">
        <v>27</v>
      </c>
      <c r="C9" s="47" t="s">
        <v>28</v>
      </c>
      <c r="D9" s="54" t="s">
        <v>59</v>
      </c>
      <c r="E9" s="55" t="s">
        <v>56</v>
      </c>
      <c r="F9" s="46" t="s">
        <v>60</v>
      </c>
    </row>
    <row r="10" spans="1:6" x14ac:dyDescent="0.2">
      <c r="A10" s="48" t="s">
        <v>30</v>
      </c>
      <c r="B10" s="30">
        <v>0</v>
      </c>
      <c r="C10" s="30">
        <v>0</v>
      </c>
      <c r="D10" s="56">
        <f>SUM(B10--C10)</f>
        <v>0</v>
      </c>
      <c r="E10" s="57" t="s">
        <v>62</v>
      </c>
      <c r="F10" s="49" t="s">
        <v>62</v>
      </c>
    </row>
    <row r="11" spans="1:6" x14ac:dyDescent="0.2">
      <c r="A11" s="50">
        <v>1</v>
      </c>
      <c r="B11" s="31">
        <v>0</v>
      </c>
      <c r="C11" s="31">
        <v>0</v>
      </c>
      <c r="D11" s="37">
        <f>SUM(B11:C11)</f>
        <v>0</v>
      </c>
      <c r="E11" s="58">
        <f>SUM((D11)/(1+$B$7)^A11)</f>
        <v>0</v>
      </c>
      <c r="F11" s="40" t="e">
        <f>IRR(D10:D11)</f>
        <v>#NUM!</v>
      </c>
    </row>
    <row r="12" spans="1:6" x14ac:dyDescent="0.2">
      <c r="A12" s="48">
        <v>2</v>
      </c>
      <c r="B12" s="30">
        <v>0</v>
      </c>
      <c r="C12" s="30">
        <v>0</v>
      </c>
      <c r="D12" s="38">
        <f t="shared" ref="D12:D16" si="0">SUM(B12:C12)</f>
        <v>0</v>
      </c>
      <c r="E12" s="59">
        <f t="shared" ref="E12:E16" si="1">SUM((D12)/(1+$B$7)^A12)</f>
        <v>0</v>
      </c>
      <c r="F12" s="41" t="e">
        <f>IRR(D10:D12)</f>
        <v>#NUM!</v>
      </c>
    </row>
    <row r="13" spans="1:6" x14ac:dyDescent="0.2">
      <c r="A13" s="50">
        <v>3</v>
      </c>
      <c r="B13" s="31">
        <v>0</v>
      </c>
      <c r="C13" s="31">
        <v>0</v>
      </c>
      <c r="D13" s="37">
        <f t="shared" si="0"/>
        <v>0</v>
      </c>
      <c r="E13" s="58">
        <f t="shared" si="1"/>
        <v>0</v>
      </c>
      <c r="F13" s="40" t="e">
        <f>IRR(D10:D13)</f>
        <v>#NUM!</v>
      </c>
    </row>
    <row r="14" spans="1:6" x14ac:dyDescent="0.2">
      <c r="A14" s="48">
        <v>4</v>
      </c>
      <c r="B14" s="30">
        <v>0</v>
      </c>
      <c r="C14" s="30">
        <v>0</v>
      </c>
      <c r="D14" s="38">
        <f t="shared" si="0"/>
        <v>0</v>
      </c>
      <c r="E14" s="59">
        <f t="shared" si="1"/>
        <v>0</v>
      </c>
      <c r="F14" s="41" t="e">
        <f>IRR(D10:D14)</f>
        <v>#NUM!</v>
      </c>
    </row>
    <row r="15" spans="1:6" x14ac:dyDescent="0.2">
      <c r="A15" s="50">
        <v>5</v>
      </c>
      <c r="B15" s="31">
        <v>0</v>
      </c>
      <c r="C15" s="31">
        <v>0</v>
      </c>
      <c r="D15" s="37">
        <f t="shared" si="0"/>
        <v>0</v>
      </c>
      <c r="E15" s="58">
        <f t="shared" si="1"/>
        <v>0</v>
      </c>
      <c r="F15" s="40" t="e">
        <f>IRR(D10:D15)</f>
        <v>#NUM!</v>
      </c>
    </row>
    <row r="16" spans="1:6" x14ac:dyDescent="0.2">
      <c r="A16" s="48">
        <v>6</v>
      </c>
      <c r="B16" s="30">
        <v>0</v>
      </c>
      <c r="C16" s="30">
        <v>0</v>
      </c>
      <c r="D16" s="38">
        <f t="shared" si="0"/>
        <v>0</v>
      </c>
      <c r="E16" s="59">
        <f t="shared" si="1"/>
        <v>0</v>
      </c>
      <c r="F16" s="41" t="e">
        <f>IRR(D10:D16)</f>
        <v>#NUM!</v>
      </c>
    </row>
    <row r="17" spans="1:6" x14ac:dyDescent="0.2">
      <c r="A17" s="60">
        <v>7</v>
      </c>
      <c r="B17" s="42">
        <v>0</v>
      </c>
      <c r="C17" s="42">
        <v>0</v>
      </c>
      <c r="D17" s="43">
        <f t="shared" ref="D17" si="2">SUM(B17:C17)</f>
        <v>0</v>
      </c>
      <c r="E17" s="61">
        <f t="shared" ref="E17" si="3">SUM((D17)/(1+$B$7)^A17)</f>
        <v>0</v>
      </c>
      <c r="F17" s="44" t="e">
        <f>IRR(D10:D17)</f>
        <v>#NUM!</v>
      </c>
    </row>
    <row r="19" spans="1:6" x14ac:dyDescent="0.2">
      <c r="D19" s="63"/>
    </row>
  </sheetData>
  <sheetProtection sheet="1" objects="1" scenarios="1" selectLockedCells="1"/>
  <mergeCells count="4">
    <mergeCell ref="A5:D5"/>
    <mergeCell ref="A1:D1"/>
    <mergeCell ref="A2:D2"/>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Activity 1</vt:lpstr>
      <vt:lpstr>Activity 2</vt:lpstr>
      <vt:lpstr>Activity 3</vt:lpstr>
      <vt:lpstr>Activity 4</vt:lpstr>
      <vt:lpstr>Activity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2020-07-09T13:42:37Z</dcterms:created>
  <dcterms:modified xsi:type="dcterms:W3CDTF">2020-10-09T12:07:01Z</dcterms:modified>
</cp:coreProperties>
</file>